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50" windowWidth="19160" windowHeight="11820" activeTab="1"/>
  </bookViews>
  <sheets>
    <sheet name="2022-2024" sheetId="3" r:id="rId1"/>
    <sheet name="2023-2025" sheetId="4" r:id="rId2"/>
  </sheets>
  <calcPr calcId="125725"/>
</workbook>
</file>

<file path=xl/calcChain.xml><?xml version="1.0" encoding="utf-8"?>
<calcChain xmlns="http://schemas.openxmlformats.org/spreadsheetml/2006/main">
  <c r="D31" i="4"/>
  <c r="D28"/>
  <c r="D25"/>
  <c r="D18"/>
  <c r="D14" s="1"/>
  <c r="D5"/>
  <c r="E31"/>
  <c r="C31"/>
  <c r="E28"/>
  <c r="C28"/>
  <c r="E25"/>
  <c r="C25"/>
  <c r="E18"/>
  <c r="C18"/>
  <c r="E5"/>
  <c r="C5"/>
  <c r="C5" i="3"/>
  <c r="D5"/>
  <c r="E5"/>
  <c r="E31"/>
  <c r="D31"/>
  <c r="C31"/>
  <c r="E28"/>
  <c r="D28"/>
  <c r="C28"/>
  <c r="E25"/>
  <c r="D25"/>
  <c r="C25"/>
  <c r="E18"/>
  <c r="D18"/>
  <c r="C18"/>
  <c r="E14" i="4" l="1"/>
  <c r="C14"/>
  <c r="D14" i="3"/>
  <c r="E14"/>
  <c r="C14"/>
</calcChain>
</file>

<file path=xl/sharedStrings.xml><?xml version="1.0" encoding="utf-8"?>
<sst xmlns="http://schemas.openxmlformats.org/spreadsheetml/2006/main" count="68" uniqueCount="36">
  <si>
    <t>Výnosy celkem</t>
  </si>
  <si>
    <t>příspěvek zřizovatele - provozní</t>
  </si>
  <si>
    <t>příspěvek zřizovatele - účelový</t>
  </si>
  <si>
    <t>provozní dotace  - NIV (KÚ)</t>
  </si>
  <si>
    <t>provozní dotace z jiných zdrojů (ÚP)</t>
  </si>
  <si>
    <t>zapojení fondů do výnosů</t>
  </si>
  <si>
    <t>ostatní výnosy - stravné</t>
  </si>
  <si>
    <t>Náklady celkem</t>
  </si>
  <si>
    <t>Materiál</t>
  </si>
  <si>
    <t>Materiál - potraviny ŠJ</t>
  </si>
  <si>
    <t>Opravy a údržba</t>
  </si>
  <si>
    <t>Cestovné</t>
  </si>
  <si>
    <t>Služby</t>
  </si>
  <si>
    <t>Mzdové náklady</t>
  </si>
  <si>
    <t>Zákonné sociální pojištění (soc. a zdr. pojištění</t>
  </si>
  <si>
    <t>Zákonné sociální náklady (FKSP, OOPP, DVPP)</t>
  </si>
  <si>
    <t>Ostatní náklady (komerční pojištění)</t>
  </si>
  <si>
    <t>Mzdové náklady NIV</t>
  </si>
  <si>
    <t>Zákonné sociální pojištění (soc. a zdr. pojištění)NIV</t>
  </si>
  <si>
    <t>Zákonné sociální náklady (FKSP, OOPP, DVPP) NIV</t>
  </si>
  <si>
    <t>Mzdové náklady celkem</t>
  </si>
  <si>
    <t>Zákonné sociální pojištění celkem</t>
  </si>
  <si>
    <t>Zákonné sociální náklady celkem</t>
  </si>
  <si>
    <t>Náklady z DHM</t>
  </si>
  <si>
    <t>Materiál - učební pomůcky ONIV</t>
  </si>
  <si>
    <t>Materiál celkem</t>
  </si>
  <si>
    <t>Mateřská škola Černovice  97 okres Chomutov, příspěvková organizace</t>
  </si>
  <si>
    <t>ostatní výnosy</t>
  </si>
  <si>
    <t>Spotřeba energie</t>
  </si>
  <si>
    <t>Odpisy dlouhodobého majetku</t>
  </si>
  <si>
    <t>Schválil a předkládá: Mgr. Miroslava Simetová</t>
  </si>
  <si>
    <t>V Černovicích dne 4.11.2021</t>
  </si>
  <si>
    <t>Sestavil: Jiřina Tollarová</t>
  </si>
  <si>
    <t>Střednědobý výhled hospodaření na rok 2022 až 2024</t>
  </si>
  <si>
    <t>Střednědobý výhled hospodaření na rok 2023 až 2025</t>
  </si>
  <si>
    <t>V Černovicích dne 25.11.2022</t>
  </si>
</sst>
</file>

<file path=xl/styles.xml><?xml version="1.0" encoding="utf-8"?>
<styleSheet xmlns="http://schemas.openxmlformats.org/spreadsheetml/2006/main">
  <numFmts count="1">
    <numFmt numFmtId="164" formatCode="#,##0\ &quot;Kč&quot;"/>
  </numFmts>
  <fonts count="3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164" fontId="0" fillId="0" borderId="0" xfId="0" applyNumberFormat="1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1" fillId="0" borderId="0" xfId="0" applyFont="1"/>
    <xf numFmtId="164" fontId="1" fillId="0" borderId="0" xfId="0" applyNumberFormat="1" applyFont="1"/>
    <xf numFmtId="0" fontId="2" fillId="0" borderId="0" xfId="0" applyFont="1"/>
    <xf numFmtId="0" fontId="0" fillId="3" borderId="1" xfId="0" applyFill="1" applyBorder="1"/>
    <xf numFmtId="164" fontId="0" fillId="3" borderId="1" xfId="0" applyNumberFormat="1" applyFill="1" applyBorder="1"/>
    <xf numFmtId="0" fontId="0" fillId="0" borderId="1" xfId="0" applyBorder="1"/>
    <xf numFmtId="164" fontId="0" fillId="0" borderId="1" xfId="0" applyNumberFormat="1" applyBorder="1"/>
    <xf numFmtId="0" fontId="0" fillId="2" borderId="1" xfId="0" applyFill="1" applyBorder="1"/>
    <xf numFmtId="164" fontId="0" fillId="2" borderId="1" xfId="0" applyNumberFormat="1" applyFill="1" applyBorder="1"/>
    <xf numFmtId="0" fontId="0" fillId="0" borderId="1" xfId="0" applyFill="1" applyBorder="1"/>
    <xf numFmtId="164" fontId="0" fillId="0" borderId="1" xfId="0" applyNumberFormat="1" applyFill="1" applyBorder="1"/>
    <xf numFmtId="0" fontId="0" fillId="4" borderId="1" xfId="0" applyFill="1" applyBorder="1"/>
    <xf numFmtId="164" fontId="0" fillId="4" borderId="1" xfId="0" applyNumberFormat="1" applyFill="1" applyBorder="1"/>
    <xf numFmtId="0" fontId="0" fillId="0" borderId="0" xfId="0" applyBorder="1"/>
    <xf numFmtId="164" fontId="0" fillId="0" borderId="0" xfId="0" applyNumberFormat="1" applyBorder="1"/>
    <xf numFmtId="0" fontId="0" fillId="0" borderId="0" xfId="0" applyFill="1" applyBorder="1"/>
    <xf numFmtId="164" fontId="0" fillId="0" borderId="0" xfId="0" applyNumberFormat="1" applyFill="1" applyBorder="1"/>
    <xf numFmtId="0" fontId="0" fillId="0" borderId="0" xfId="0" applyFill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0" fillId="0" borderId="0" xfId="0" applyFill="1"/>
    <xf numFmtId="164" fontId="0" fillId="0" borderId="0" xfId="0" applyNumberFormat="1" applyFill="1"/>
    <xf numFmtId="0" fontId="0" fillId="5" borderId="1" xfId="0" applyFill="1" applyBorder="1"/>
    <xf numFmtId="164" fontId="0" fillId="5" borderId="1" xfId="0" applyNumberFormat="1" applyFill="1" applyBorder="1"/>
    <xf numFmtId="0" fontId="0" fillId="0" borderId="0" xfId="0" applyAlignment="1">
      <alignment wrapText="1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1:H53"/>
  <sheetViews>
    <sheetView workbookViewId="0">
      <selection sqref="A1:XFD1048576"/>
    </sheetView>
  </sheetViews>
  <sheetFormatPr defaultRowHeight="14.5"/>
  <cols>
    <col min="2" max="2" width="46.81640625" customWidth="1"/>
    <col min="3" max="3" width="18.7265625" customWidth="1"/>
    <col min="4" max="4" width="20" customWidth="1"/>
    <col min="5" max="5" width="19.26953125" customWidth="1"/>
    <col min="6" max="6" width="17.1796875" customWidth="1"/>
    <col min="7" max="7" width="12.26953125" customWidth="1"/>
  </cols>
  <sheetData>
    <row r="1" spans="2:8" ht="15.5">
      <c r="B1" s="6" t="s">
        <v>26</v>
      </c>
    </row>
    <row r="3" spans="2:8" ht="15.5">
      <c r="B3" s="6" t="s">
        <v>33</v>
      </c>
    </row>
    <row r="4" spans="2:8">
      <c r="C4" s="22">
        <v>2022</v>
      </c>
      <c r="D4" s="22">
        <v>2023</v>
      </c>
      <c r="E4" s="22">
        <v>2024</v>
      </c>
      <c r="F4" s="21"/>
    </row>
    <row r="5" spans="2:8">
      <c r="B5" s="7" t="s">
        <v>0</v>
      </c>
      <c r="C5" s="8">
        <f t="shared" ref="C5:E5" si="0">C6+C7+C8+C9+C10+C11+C12</f>
        <v>2755000</v>
      </c>
      <c r="D5" s="8">
        <f t="shared" si="0"/>
        <v>2805000</v>
      </c>
      <c r="E5" s="8">
        <f t="shared" si="0"/>
        <v>2805000</v>
      </c>
      <c r="F5" s="20"/>
    </row>
    <row r="6" spans="2:8">
      <c r="B6" s="9" t="s">
        <v>1</v>
      </c>
      <c r="C6" s="10">
        <v>450000</v>
      </c>
      <c r="D6" s="10">
        <v>500000</v>
      </c>
      <c r="E6" s="10">
        <v>500000</v>
      </c>
      <c r="F6" s="20"/>
    </row>
    <row r="7" spans="2:8">
      <c r="B7" s="9" t="s">
        <v>2</v>
      </c>
      <c r="C7" s="10"/>
      <c r="D7" s="10"/>
      <c r="E7" s="10"/>
      <c r="F7" s="20"/>
      <c r="G7" s="23"/>
      <c r="H7" s="23"/>
    </row>
    <row r="8" spans="2:8">
      <c r="B8" s="11" t="s">
        <v>3</v>
      </c>
      <c r="C8" s="12">
        <v>2205000</v>
      </c>
      <c r="D8" s="12">
        <v>2205000</v>
      </c>
      <c r="E8" s="12">
        <v>2205000</v>
      </c>
      <c r="F8" s="20"/>
      <c r="G8" s="23"/>
      <c r="H8" s="23"/>
    </row>
    <row r="9" spans="2:8">
      <c r="B9" s="9" t="s">
        <v>4</v>
      </c>
      <c r="C9" s="10"/>
      <c r="D9" s="10"/>
      <c r="E9" s="10"/>
      <c r="F9" s="20"/>
      <c r="G9" s="23"/>
      <c r="H9" s="23"/>
    </row>
    <row r="10" spans="2:8">
      <c r="B10" s="9" t="s">
        <v>5</v>
      </c>
      <c r="C10" s="10"/>
      <c r="D10" s="10"/>
      <c r="E10" s="10"/>
      <c r="F10" s="20"/>
      <c r="G10" s="23"/>
      <c r="H10" s="23"/>
    </row>
    <row r="11" spans="2:8">
      <c r="B11" s="9" t="s">
        <v>27</v>
      </c>
      <c r="C11" s="10"/>
      <c r="D11" s="10"/>
      <c r="E11" s="10"/>
      <c r="F11" s="20"/>
      <c r="G11" s="23"/>
      <c r="H11" s="23"/>
    </row>
    <row r="12" spans="2:8">
      <c r="B12" s="25" t="s">
        <v>6</v>
      </c>
      <c r="C12" s="26">
        <v>100000</v>
      </c>
      <c r="D12" s="26">
        <v>100000</v>
      </c>
      <c r="E12" s="26">
        <v>100000</v>
      </c>
      <c r="F12" s="20"/>
      <c r="G12" s="23"/>
      <c r="H12" s="23"/>
    </row>
    <row r="13" spans="2:8">
      <c r="B13" s="9"/>
      <c r="C13" s="10"/>
      <c r="D13" s="10"/>
      <c r="E13" s="10"/>
      <c r="F13" s="20"/>
      <c r="G13" s="23"/>
      <c r="H13" s="23"/>
    </row>
    <row r="14" spans="2:8">
      <c r="B14" s="7" t="s">
        <v>7</v>
      </c>
      <c r="C14" s="8">
        <f t="shared" ref="C14:E14" si="1">C18+C19+C20+C21+C22+C25+C28+C31+C32+C33+C34</f>
        <v>2755000</v>
      </c>
      <c r="D14" s="8">
        <f t="shared" si="1"/>
        <v>2805000</v>
      </c>
      <c r="E14" s="8">
        <f t="shared" si="1"/>
        <v>2805000</v>
      </c>
      <c r="F14" s="20"/>
      <c r="G14" s="23"/>
      <c r="H14" s="23"/>
    </row>
    <row r="15" spans="2:8">
      <c r="B15" s="9" t="s">
        <v>8</v>
      </c>
      <c r="C15" s="10">
        <v>66000</v>
      </c>
      <c r="D15" s="10">
        <v>106000</v>
      </c>
      <c r="E15" s="10">
        <v>106000</v>
      </c>
      <c r="F15" s="20"/>
      <c r="G15" s="23"/>
      <c r="H15" s="23"/>
    </row>
    <row r="16" spans="2:8">
      <c r="B16" s="11" t="s">
        <v>24</v>
      </c>
      <c r="C16" s="12">
        <v>3000</v>
      </c>
      <c r="D16" s="12">
        <v>3000</v>
      </c>
      <c r="E16" s="12">
        <v>3000</v>
      </c>
      <c r="F16" s="20"/>
      <c r="G16" s="23"/>
      <c r="H16" s="23"/>
    </row>
    <row r="17" spans="2:8">
      <c r="B17" s="25" t="s">
        <v>9</v>
      </c>
      <c r="C17" s="26">
        <v>100000</v>
      </c>
      <c r="D17" s="26">
        <v>100000</v>
      </c>
      <c r="E17" s="26">
        <v>100000</v>
      </c>
      <c r="F17" s="20"/>
      <c r="G17" s="23"/>
      <c r="H17" s="23"/>
    </row>
    <row r="18" spans="2:8">
      <c r="B18" s="15" t="s">
        <v>25</v>
      </c>
      <c r="C18" s="16">
        <f>C15+C16+C17</f>
        <v>169000</v>
      </c>
      <c r="D18" s="16">
        <f>D15+D16+D17</f>
        <v>209000</v>
      </c>
      <c r="E18" s="16">
        <f>E15+E16+E17</f>
        <v>209000</v>
      </c>
      <c r="F18" s="20"/>
      <c r="G18" s="23"/>
      <c r="H18" s="23"/>
    </row>
    <row r="19" spans="2:8">
      <c r="B19" s="13" t="s">
        <v>28</v>
      </c>
      <c r="C19" s="14">
        <v>120000</v>
      </c>
      <c r="D19" s="14">
        <v>130000</v>
      </c>
      <c r="E19" s="14">
        <v>130000</v>
      </c>
      <c r="F19" s="20"/>
      <c r="G19" s="23"/>
      <c r="H19" s="23"/>
    </row>
    <row r="20" spans="2:8">
      <c r="B20" s="9" t="s">
        <v>10</v>
      </c>
      <c r="C20" s="10">
        <v>25000</v>
      </c>
      <c r="D20" s="10">
        <v>25000</v>
      </c>
      <c r="E20" s="10">
        <v>25000</v>
      </c>
      <c r="F20" s="20"/>
      <c r="G20" s="23"/>
      <c r="H20" s="23"/>
    </row>
    <row r="21" spans="2:8">
      <c r="B21" s="9" t="s">
        <v>11</v>
      </c>
      <c r="C21" s="10">
        <v>4000</v>
      </c>
      <c r="D21" s="10">
        <v>4000</v>
      </c>
      <c r="E21" s="10">
        <v>4000</v>
      </c>
      <c r="F21" s="20"/>
      <c r="G21" s="23"/>
      <c r="H21" s="23"/>
    </row>
    <row r="22" spans="2:8">
      <c r="B22" s="9" t="s">
        <v>12</v>
      </c>
      <c r="C22" s="10">
        <v>110000</v>
      </c>
      <c r="D22" s="10">
        <v>110000</v>
      </c>
      <c r="E22" s="10">
        <v>110000</v>
      </c>
      <c r="F22" s="20"/>
      <c r="G22" s="23"/>
      <c r="H22" s="23"/>
    </row>
    <row r="23" spans="2:8">
      <c r="B23" s="9" t="s">
        <v>13</v>
      </c>
      <c r="C23" s="10">
        <v>80000</v>
      </c>
      <c r="D23" s="10">
        <v>80000</v>
      </c>
      <c r="E23" s="10">
        <v>80000</v>
      </c>
      <c r="F23" s="20"/>
      <c r="G23" s="20"/>
      <c r="H23" s="23"/>
    </row>
    <row r="24" spans="2:8">
      <c r="B24" s="11" t="s">
        <v>17</v>
      </c>
      <c r="C24" s="12">
        <v>1600000</v>
      </c>
      <c r="D24" s="12">
        <v>1600000</v>
      </c>
      <c r="E24" s="12">
        <v>1600000</v>
      </c>
      <c r="F24" s="20"/>
      <c r="G24" s="19"/>
      <c r="H24" s="23"/>
    </row>
    <row r="25" spans="2:8">
      <c r="B25" s="15" t="s">
        <v>20</v>
      </c>
      <c r="C25" s="16">
        <f t="shared" ref="C25:E25" si="2">C23+C24</f>
        <v>1680000</v>
      </c>
      <c r="D25" s="16">
        <f t="shared" si="2"/>
        <v>1680000</v>
      </c>
      <c r="E25" s="16">
        <f t="shared" si="2"/>
        <v>1680000</v>
      </c>
      <c r="F25" s="20"/>
      <c r="G25" s="20"/>
      <c r="H25" s="24"/>
    </row>
    <row r="26" spans="2:8">
      <c r="B26" s="13" t="s">
        <v>14</v>
      </c>
      <c r="C26" s="14">
        <v>2000</v>
      </c>
      <c r="D26" s="14">
        <v>2000</v>
      </c>
      <c r="E26" s="14">
        <v>2000</v>
      </c>
      <c r="F26" s="20"/>
      <c r="G26" s="20"/>
      <c r="H26" s="23"/>
    </row>
    <row r="27" spans="2:8">
      <c r="B27" s="11" t="s">
        <v>18</v>
      </c>
      <c r="C27" s="12">
        <v>543000</v>
      </c>
      <c r="D27" s="12">
        <v>543000</v>
      </c>
      <c r="E27" s="12">
        <v>543000</v>
      </c>
      <c r="F27" s="20"/>
      <c r="G27" s="19"/>
      <c r="H27" s="23"/>
    </row>
    <row r="28" spans="2:8">
      <c r="B28" s="15" t="s">
        <v>21</v>
      </c>
      <c r="C28" s="16">
        <f t="shared" ref="C28:E28" si="3">C26+C27</f>
        <v>545000</v>
      </c>
      <c r="D28" s="16">
        <f t="shared" si="3"/>
        <v>545000</v>
      </c>
      <c r="E28" s="16">
        <f t="shared" si="3"/>
        <v>545000</v>
      </c>
      <c r="F28" s="20"/>
      <c r="G28" s="20"/>
      <c r="H28" s="23"/>
    </row>
    <row r="29" spans="2:8">
      <c r="B29" s="9" t="s">
        <v>15</v>
      </c>
      <c r="C29" s="10">
        <v>5000</v>
      </c>
      <c r="D29" s="10">
        <v>5000</v>
      </c>
      <c r="E29" s="10">
        <v>5000</v>
      </c>
      <c r="F29" s="20"/>
      <c r="G29" s="20"/>
      <c r="H29" s="23"/>
    </row>
    <row r="30" spans="2:8">
      <c r="B30" s="11" t="s">
        <v>19</v>
      </c>
      <c r="C30" s="12">
        <v>59000</v>
      </c>
      <c r="D30" s="12">
        <v>59000</v>
      </c>
      <c r="E30" s="12">
        <v>59000</v>
      </c>
      <c r="F30" s="20"/>
      <c r="G30" s="23"/>
      <c r="H30" s="23"/>
    </row>
    <row r="31" spans="2:8">
      <c r="B31" s="15" t="s">
        <v>22</v>
      </c>
      <c r="C31" s="16">
        <f>C29+C30</f>
        <v>64000</v>
      </c>
      <c r="D31" s="16">
        <f>D29+D30</f>
        <v>64000</v>
      </c>
      <c r="E31" s="16">
        <f>E29+E30</f>
        <v>64000</v>
      </c>
      <c r="F31" s="20"/>
      <c r="G31" s="20"/>
      <c r="H31" s="23"/>
    </row>
    <row r="32" spans="2:8">
      <c r="B32" s="13" t="s">
        <v>29</v>
      </c>
      <c r="C32" s="14">
        <v>5000</v>
      </c>
      <c r="D32" s="14">
        <v>5000</v>
      </c>
      <c r="E32" s="14">
        <v>5000</v>
      </c>
      <c r="F32" s="20"/>
      <c r="G32" s="24"/>
      <c r="H32" s="23"/>
    </row>
    <row r="33" spans="2:8">
      <c r="B33" s="9" t="s">
        <v>23</v>
      </c>
      <c r="C33" s="10">
        <v>25000</v>
      </c>
      <c r="D33" s="10">
        <v>25000</v>
      </c>
      <c r="E33" s="10">
        <v>25000</v>
      </c>
      <c r="F33" s="20"/>
      <c r="G33" s="24"/>
      <c r="H33" s="23"/>
    </row>
    <row r="34" spans="2:8">
      <c r="B34" s="9" t="s">
        <v>16</v>
      </c>
      <c r="C34" s="10">
        <v>8000</v>
      </c>
      <c r="D34" s="10">
        <v>8000</v>
      </c>
      <c r="E34" s="10">
        <v>8000</v>
      </c>
      <c r="F34" s="20"/>
      <c r="G34" s="24"/>
      <c r="H34" s="23"/>
    </row>
    <row r="35" spans="2:8">
      <c r="B35" s="17"/>
      <c r="C35" s="18"/>
      <c r="D35" s="18"/>
      <c r="E35" s="18"/>
      <c r="F35" s="20"/>
      <c r="G35" s="24"/>
      <c r="H35" s="23"/>
    </row>
    <row r="36" spans="2:8">
      <c r="B36" s="19" t="s">
        <v>31</v>
      </c>
      <c r="C36" s="18"/>
      <c r="D36" s="18"/>
      <c r="E36" s="18"/>
      <c r="F36" s="20"/>
      <c r="G36" s="24"/>
      <c r="H36" s="23"/>
    </row>
    <row r="37" spans="2:8">
      <c r="B37" s="19"/>
      <c r="C37" s="1"/>
      <c r="D37" s="1"/>
      <c r="E37" s="1"/>
      <c r="F37" s="23"/>
      <c r="G37" s="24"/>
      <c r="H37" s="23"/>
    </row>
    <row r="38" spans="2:8">
      <c r="B38" s="19" t="s">
        <v>32</v>
      </c>
      <c r="F38" s="23"/>
      <c r="G38" s="23"/>
      <c r="H38" s="23"/>
    </row>
    <row r="39" spans="2:8">
      <c r="B39" s="19" t="s">
        <v>30</v>
      </c>
      <c r="C39" s="27"/>
      <c r="D39" s="27"/>
    </row>
    <row r="40" spans="2:8">
      <c r="C40" s="2"/>
      <c r="D40" s="3"/>
      <c r="E40" s="2"/>
    </row>
    <row r="41" spans="2:8">
      <c r="C41" s="1"/>
      <c r="D41" s="1"/>
      <c r="E41" s="1"/>
      <c r="G41" s="1"/>
    </row>
    <row r="42" spans="2:8">
      <c r="C42" s="1"/>
      <c r="D42" s="1"/>
      <c r="E42" s="1"/>
      <c r="G42" s="1"/>
    </row>
    <row r="43" spans="2:8">
      <c r="C43" s="1"/>
      <c r="D43" s="1"/>
      <c r="E43" s="1"/>
      <c r="G43" s="1"/>
    </row>
    <row r="44" spans="2:8">
      <c r="C44" s="1"/>
      <c r="D44" s="1"/>
      <c r="E44" s="1"/>
      <c r="G44" s="1"/>
    </row>
    <row r="45" spans="2:8">
      <c r="C45" s="1"/>
      <c r="D45" s="1"/>
      <c r="E45" s="1"/>
      <c r="G45" s="1"/>
    </row>
    <row r="46" spans="2:8">
      <c r="C46" s="1"/>
      <c r="D46" s="1"/>
      <c r="E46" s="1"/>
      <c r="G46" s="1"/>
    </row>
    <row r="47" spans="2:8">
      <c r="C47" s="1"/>
      <c r="D47" s="1"/>
      <c r="E47" s="1"/>
      <c r="G47" s="1"/>
    </row>
    <row r="48" spans="2:8">
      <c r="C48" s="1"/>
      <c r="D48" s="1"/>
      <c r="E48" s="1"/>
      <c r="G48" s="1"/>
    </row>
    <row r="49" spans="2:7">
      <c r="C49" s="1"/>
      <c r="D49" s="1"/>
      <c r="E49" s="1"/>
      <c r="G49" s="1"/>
    </row>
    <row r="50" spans="2:7">
      <c r="B50" s="4"/>
      <c r="C50" s="5"/>
      <c r="D50" s="5"/>
      <c r="E50" s="5"/>
      <c r="F50" s="5"/>
      <c r="G50" s="5"/>
    </row>
    <row r="51" spans="2:7">
      <c r="F51" s="1"/>
    </row>
    <row r="52" spans="2:7">
      <c r="G52" s="1"/>
    </row>
    <row r="53" spans="2:7">
      <c r="F53" s="1"/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B1:H53"/>
  <sheetViews>
    <sheetView tabSelected="1" workbookViewId="0">
      <selection activeCell="K17" sqref="K17"/>
    </sheetView>
  </sheetViews>
  <sheetFormatPr defaultRowHeight="14.5"/>
  <cols>
    <col min="2" max="2" width="46.81640625" customWidth="1"/>
    <col min="3" max="3" width="18.7265625" customWidth="1"/>
    <col min="4" max="4" width="20" customWidth="1"/>
    <col min="5" max="5" width="19.26953125" customWidth="1"/>
    <col min="6" max="6" width="17.1796875" customWidth="1"/>
    <col min="7" max="7" width="12.26953125" customWidth="1"/>
  </cols>
  <sheetData>
    <row r="1" spans="2:8" ht="15.5">
      <c r="B1" s="6" t="s">
        <v>26</v>
      </c>
    </row>
    <row r="3" spans="2:8" ht="15.5">
      <c r="B3" s="6" t="s">
        <v>34</v>
      </c>
    </row>
    <row r="4" spans="2:8">
      <c r="C4" s="22">
        <v>2023</v>
      </c>
      <c r="D4" s="22">
        <v>2024</v>
      </c>
      <c r="E4" s="22">
        <v>2025</v>
      </c>
      <c r="F4" s="21"/>
    </row>
    <row r="5" spans="2:8">
      <c r="B5" s="7" t="s">
        <v>0</v>
      </c>
      <c r="C5" s="8">
        <f>C6+C7+C8+C9+C10+C11+C12</f>
        <v>2805000</v>
      </c>
      <c r="D5" s="8">
        <f>D6+D7+D8+D9+D10+D11+D12</f>
        <v>2805000</v>
      </c>
      <c r="E5" s="8">
        <f>E6+E7+E8+E9+E10+E11+E12</f>
        <v>2805000</v>
      </c>
      <c r="F5" s="20"/>
    </row>
    <row r="6" spans="2:8">
      <c r="B6" s="9" t="s">
        <v>1</v>
      </c>
      <c r="C6" s="10">
        <v>500000</v>
      </c>
      <c r="D6" s="10">
        <v>500000</v>
      </c>
      <c r="E6" s="10">
        <v>500000</v>
      </c>
      <c r="F6" s="20"/>
    </row>
    <row r="7" spans="2:8">
      <c r="B7" s="9" t="s">
        <v>2</v>
      </c>
      <c r="C7" s="10"/>
      <c r="D7" s="10"/>
      <c r="E7" s="10"/>
      <c r="F7" s="20"/>
      <c r="G7" s="23"/>
      <c r="H7" s="23"/>
    </row>
    <row r="8" spans="2:8">
      <c r="B8" s="11" t="s">
        <v>3</v>
      </c>
      <c r="C8" s="12">
        <v>2205000</v>
      </c>
      <c r="D8" s="12">
        <v>2205000</v>
      </c>
      <c r="E8" s="12">
        <v>2205000</v>
      </c>
      <c r="F8" s="20"/>
      <c r="G8" s="23"/>
      <c r="H8" s="23"/>
    </row>
    <row r="9" spans="2:8">
      <c r="B9" s="9" t="s">
        <v>4</v>
      </c>
      <c r="C9" s="10"/>
      <c r="D9" s="10"/>
      <c r="E9" s="10"/>
      <c r="F9" s="20"/>
      <c r="G9" s="23"/>
      <c r="H9" s="23"/>
    </row>
    <row r="10" spans="2:8">
      <c r="B10" s="9" t="s">
        <v>5</v>
      </c>
      <c r="C10" s="10"/>
      <c r="D10" s="10"/>
      <c r="E10" s="10"/>
      <c r="F10" s="20"/>
      <c r="G10" s="23"/>
      <c r="H10" s="23"/>
    </row>
    <row r="11" spans="2:8">
      <c r="B11" s="9" t="s">
        <v>27</v>
      </c>
      <c r="C11" s="10"/>
      <c r="D11" s="10"/>
      <c r="E11" s="10"/>
      <c r="F11" s="20"/>
      <c r="G11" s="23"/>
      <c r="H11" s="23"/>
    </row>
    <row r="12" spans="2:8">
      <c r="B12" s="25" t="s">
        <v>6</v>
      </c>
      <c r="C12" s="26">
        <v>100000</v>
      </c>
      <c r="D12" s="26">
        <v>100000</v>
      </c>
      <c r="E12" s="26">
        <v>100000</v>
      </c>
      <c r="F12" s="20"/>
      <c r="G12" s="23"/>
      <c r="H12" s="23"/>
    </row>
    <row r="13" spans="2:8">
      <c r="B13" s="9"/>
      <c r="C13" s="10"/>
      <c r="D13" s="10"/>
      <c r="E13" s="10"/>
      <c r="F13" s="20"/>
      <c r="G13" s="23"/>
      <c r="H13" s="23"/>
    </row>
    <row r="14" spans="2:8">
      <c r="B14" s="7" t="s">
        <v>7</v>
      </c>
      <c r="C14" s="8">
        <f>C18+C19+C20+C21+C22+C25+C28+C31+C32+C33+C34</f>
        <v>2805000</v>
      </c>
      <c r="D14" s="8">
        <f>D18+D19+D20+D21+D22+D25+D28+D31+D32+D33+D34</f>
        <v>2805000</v>
      </c>
      <c r="E14" s="8">
        <f>E18+E19+E20+E21+E22+E25+E28+E31+E32+E33+E34</f>
        <v>2805000</v>
      </c>
      <c r="F14" s="20"/>
      <c r="G14" s="23"/>
      <c r="H14" s="23"/>
    </row>
    <row r="15" spans="2:8">
      <c r="B15" s="9" t="s">
        <v>8</v>
      </c>
      <c r="C15" s="10">
        <v>31000</v>
      </c>
      <c r="D15" s="10">
        <v>31000</v>
      </c>
      <c r="E15" s="10">
        <v>31000</v>
      </c>
      <c r="F15" s="20"/>
      <c r="G15" s="23"/>
      <c r="H15" s="23"/>
    </row>
    <row r="16" spans="2:8">
      <c r="B16" s="11" t="s">
        <v>24</v>
      </c>
      <c r="C16" s="12">
        <v>3000</v>
      </c>
      <c r="D16" s="12">
        <v>3000</v>
      </c>
      <c r="E16" s="12">
        <v>3000</v>
      </c>
      <c r="F16" s="20"/>
      <c r="G16" s="23"/>
      <c r="H16" s="23"/>
    </row>
    <row r="17" spans="2:8">
      <c r="B17" s="25" t="s">
        <v>9</v>
      </c>
      <c r="C17" s="26">
        <v>100000</v>
      </c>
      <c r="D17" s="26">
        <v>100000</v>
      </c>
      <c r="E17" s="26">
        <v>100000</v>
      </c>
      <c r="F17" s="20"/>
      <c r="G17" s="23"/>
      <c r="H17" s="23"/>
    </row>
    <row r="18" spans="2:8">
      <c r="B18" s="15" t="s">
        <v>25</v>
      </c>
      <c r="C18" s="16">
        <f>C15+C16+C17</f>
        <v>134000</v>
      </c>
      <c r="D18" s="16">
        <f>D15+D16+D17</f>
        <v>134000</v>
      </c>
      <c r="E18" s="16">
        <f>E15+E16+E17</f>
        <v>134000</v>
      </c>
      <c r="F18" s="20"/>
      <c r="G18" s="23"/>
      <c r="H18" s="23"/>
    </row>
    <row r="19" spans="2:8">
      <c r="B19" s="13" t="s">
        <v>28</v>
      </c>
      <c r="C19" s="14">
        <v>230000</v>
      </c>
      <c r="D19" s="14">
        <v>230000</v>
      </c>
      <c r="E19" s="14">
        <v>230000</v>
      </c>
      <c r="F19" s="20"/>
      <c r="G19" s="23"/>
      <c r="H19" s="23"/>
    </row>
    <row r="20" spans="2:8">
      <c r="B20" s="9" t="s">
        <v>10</v>
      </c>
      <c r="C20" s="10">
        <v>10000</v>
      </c>
      <c r="D20" s="10">
        <v>10000</v>
      </c>
      <c r="E20" s="10">
        <v>10000</v>
      </c>
      <c r="F20" s="20"/>
      <c r="G20" s="23"/>
      <c r="H20" s="23"/>
    </row>
    <row r="21" spans="2:8">
      <c r="B21" s="9" t="s">
        <v>11</v>
      </c>
      <c r="C21" s="10">
        <v>1000</v>
      </c>
      <c r="D21" s="10">
        <v>1000</v>
      </c>
      <c r="E21" s="10">
        <v>1000</v>
      </c>
      <c r="F21" s="20"/>
      <c r="G21" s="23"/>
      <c r="H21" s="23"/>
    </row>
    <row r="22" spans="2:8">
      <c r="B22" s="9" t="s">
        <v>12</v>
      </c>
      <c r="C22" s="10">
        <v>120000</v>
      </c>
      <c r="D22" s="10">
        <v>120000</v>
      </c>
      <c r="E22" s="10">
        <v>120000</v>
      </c>
      <c r="F22" s="20"/>
      <c r="G22" s="23"/>
      <c r="H22" s="23"/>
    </row>
    <row r="23" spans="2:8">
      <c r="B23" s="9" t="s">
        <v>13</v>
      </c>
      <c r="C23" s="10">
        <v>90000</v>
      </c>
      <c r="D23" s="10">
        <v>90000</v>
      </c>
      <c r="E23" s="10">
        <v>90000</v>
      </c>
      <c r="F23" s="20"/>
      <c r="G23" s="20"/>
      <c r="H23" s="23"/>
    </row>
    <row r="24" spans="2:8">
      <c r="B24" s="11" t="s">
        <v>17</v>
      </c>
      <c r="C24" s="12">
        <v>1600000</v>
      </c>
      <c r="D24" s="12">
        <v>1600000</v>
      </c>
      <c r="E24" s="12">
        <v>1600000</v>
      </c>
      <c r="F24" s="20"/>
      <c r="G24" s="19"/>
      <c r="H24" s="23"/>
    </row>
    <row r="25" spans="2:8">
      <c r="B25" s="15" t="s">
        <v>20</v>
      </c>
      <c r="C25" s="16">
        <f>C23+C24</f>
        <v>1690000</v>
      </c>
      <c r="D25" s="16">
        <f>D23+D24</f>
        <v>1690000</v>
      </c>
      <c r="E25" s="16">
        <f>E23+E24</f>
        <v>1690000</v>
      </c>
      <c r="F25" s="20"/>
      <c r="G25" s="20"/>
      <c r="H25" s="24"/>
    </row>
    <row r="26" spans="2:8">
      <c r="B26" s="13" t="s">
        <v>14</v>
      </c>
      <c r="C26" s="14"/>
      <c r="D26" s="14"/>
      <c r="E26" s="14"/>
      <c r="F26" s="20"/>
      <c r="G26" s="20"/>
      <c r="H26" s="23"/>
    </row>
    <row r="27" spans="2:8">
      <c r="B27" s="11" t="s">
        <v>18</v>
      </c>
      <c r="C27" s="12">
        <v>543000</v>
      </c>
      <c r="D27" s="12">
        <v>543000</v>
      </c>
      <c r="E27" s="12">
        <v>543000</v>
      </c>
      <c r="F27" s="20"/>
      <c r="G27" s="19"/>
      <c r="H27" s="23"/>
    </row>
    <row r="28" spans="2:8">
      <c r="B28" s="15" t="s">
        <v>21</v>
      </c>
      <c r="C28" s="16">
        <f>C26+C27</f>
        <v>543000</v>
      </c>
      <c r="D28" s="16">
        <f>D26+D27</f>
        <v>543000</v>
      </c>
      <c r="E28" s="16">
        <f>E26+E27</f>
        <v>543000</v>
      </c>
      <c r="F28" s="20"/>
      <c r="G28" s="20"/>
      <c r="H28" s="23"/>
    </row>
    <row r="29" spans="2:8">
      <c r="B29" s="9" t="s">
        <v>15</v>
      </c>
      <c r="C29" s="10"/>
      <c r="D29" s="10"/>
      <c r="E29" s="10"/>
      <c r="F29" s="20"/>
      <c r="G29" s="20"/>
      <c r="H29" s="23"/>
    </row>
    <row r="30" spans="2:8">
      <c r="B30" s="11" t="s">
        <v>19</v>
      </c>
      <c r="C30" s="12">
        <v>59000</v>
      </c>
      <c r="D30" s="12">
        <v>59000</v>
      </c>
      <c r="E30" s="12">
        <v>59000</v>
      </c>
      <c r="F30" s="20"/>
      <c r="G30" s="23"/>
      <c r="H30" s="23"/>
    </row>
    <row r="31" spans="2:8">
      <c r="B31" s="15" t="s">
        <v>22</v>
      </c>
      <c r="C31" s="16">
        <f>C29+C30</f>
        <v>59000</v>
      </c>
      <c r="D31" s="16">
        <f>D29+D30</f>
        <v>59000</v>
      </c>
      <c r="E31" s="16">
        <f>E29+E30</f>
        <v>59000</v>
      </c>
      <c r="F31" s="20"/>
      <c r="G31" s="20"/>
      <c r="H31" s="23"/>
    </row>
    <row r="32" spans="2:8">
      <c r="B32" s="13" t="s">
        <v>29</v>
      </c>
      <c r="C32" s="14">
        <v>5000</v>
      </c>
      <c r="D32" s="14">
        <v>5000</v>
      </c>
      <c r="E32" s="14">
        <v>5000</v>
      </c>
      <c r="F32" s="20"/>
      <c r="G32" s="24"/>
      <c r="H32" s="23"/>
    </row>
    <row r="33" spans="2:8">
      <c r="B33" s="9" t="s">
        <v>23</v>
      </c>
      <c r="C33" s="10">
        <v>5000</v>
      </c>
      <c r="D33" s="10">
        <v>5000</v>
      </c>
      <c r="E33" s="10">
        <v>5000</v>
      </c>
      <c r="F33" s="20"/>
      <c r="G33" s="24"/>
      <c r="H33" s="23"/>
    </row>
    <row r="34" spans="2:8">
      <c r="B34" s="9" t="s">
        <v>16</v>
      </c>
      <c r="C34" s="10">
        <v>8000</v>
      </c>
      <c r="D34" s="10">
        <v>8000</v>
      </c>
      <c r="E34" s="10">
        <v>8000</v>
      </c>
      <c r="F34" s="20"/>
      <c r="G34" s="24"/>
      <c r="H34" s="23"/>
    </row>
    <row r="35" spans="2:8">
      <c r="B35" s="17"/>
      <c r="C35" s="18"/>
      <c r="D35" s="18"/>
      <c r="E35" s="18"/>
      <c r="F35" s="20"/>
      <c r="G35" s="24"/>
      <c r="H35" s="23"/>
    </row>
    <row r="36" spans="2:8">
      <c r="B36" s="19" t="s">
        <v>35</v>
      </c>
      <c r="C36" s="18"/>
      <c r="D36" s="18"/>
      <c r="E36" s="18"/>
      <c r="F36" s="20"/>
      <c r="G36" s="24"/>
      <c r="H36" s="23"/>
    </row>
    <row r="37" spans="2:8">
      <c r="B37" s="19"/>
      <c r="C37" s="1"/>
      <c r="D37" s="1"/>
      <c r="E37" s="1"/>
      <c r="F37" s="23"/>
      <c r="G37" s="24"/>
      <c r="H37" s="23"/>
    </row>
    <row r="38" spans="2:8">
      <c r="B38" s="19" t="s">
        <v>32</v>
      </c>
      <c r="F38" s="23"/>
      <c r="G38" s="23"/>
      <c r="H38" s="23"/>
    </row>
    <row r="39" spans="2:8">
      <c r="B39" s="19" t="s">
        <v>30</v>
      </c>
      <c r="C39" s="27"/>
      <c r="D39" s="27"/>
    </row>
    <row r="40" spans="2:8">
      <c r="C40" s="2"/>
      <c r="D40" s="3"/>
      <c r="E40" s="2"/>
    </row>
    <row r="41" spans="2:8">
      <c r="C41" s="1"/>
      <c r="D41" s="1"/>
      <c r="E41" s="1"/>
      <c r="G41" s="1"/>
    </row>
    <row r="42" spans="2:8">
      <c r="C42" s="1"/>
      <c r="D42" s="1"/>
      <c r="E42" s="1"/>
      <c r="G42" s="1"/>
    </row>
    <row r="43" spans="2:8">
      <c r="C43" s="1"/>
      <c r="D43" s="1"/>
      <c r="E43" s="1"/>
      <c r="G43" s="1"/>
    </row>
    <row r="44" spans="2:8">
      <c r="C44" s="1"/>
      <c r="D44" s="1"/>
      <c r="E44" s="1"/>
      <c r="G44" s="1"/>
    </row>
    <row r="45" spans="2:8">
      <c r="C45" s="1"/>
      <c r="D45" s="1"/>
      <c r="E45" s="1"/>
      <c r="G45" s="1"/>
    </row>
    <row r="46" spans="2:8">
      <c r="C46" s="1"/>
      <c r="D46" s="1"/>
      <c r="E46" s="1"/>
      <c r="G46" s="1"/>
    </row>
    <row r="47" spans="2:8">
      <c r="C47" s="1"/>
      <c r="D47" s="1"/>
      <c r="E47" s="1"/>
      <c r="G47" s="1"/>
    </row>
    <row r="48" spans="2:8">
      <c r="C48" s="1"/>
      <c r="D48" s="1"/>
      <c r="E48" s="1"/>
      <c r="G48" s="1"/>
    </row>
    <row r="49" spans="2:7">
      <c r="C49" s="1"/>
      <c r="D49" s="1"/>
      <c r="E49" s="1"/>
      <c r="G49" s="1"/>
    </row>
    <row r="50" spans="2:7">
      <c r="B50" s="4"/>
      <c r="C50" s="5"/>
      <c r="D50" s="5"/>
      <c r="E50" s="5"/>
      <c r="F50" s="5"/>
      <c r="G50" s="5"/>
    </row>
    <row r="51" spans="2:7">
      <c r="F51" s="1"/>
    </row>
    <row r="52" spans="2:7">
      <c r="G52" s="1"/>
    </row>
    <row r="53" spans="2:7">
      <c r="F53" s="1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2022-2024</vt:lpstr>
      <vt:lpstr>2023-2025</vt:lpstr>
    </vt:vector>
  </TitlesOfParts>
  <Company>ATC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Jirina</dc:creator>
  <cp:lastModifiedBy>Jiřina</cp:lastModifiedBy>
  <dcterms:created xsi:type="dcterms:W3CDTF">2018-11-19T15:18:54Z</dcterms:created>
  <dcterms:modified xsi:type="dcterms:W3CDTF">2022-11-24T16:42:54Z</dcterms:modified>
</cp:coreProperties>
</file>