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živatel\Documents\Školní rok 2020-2021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B31" i="1"/>
  <c r="D28" i="1"/>
  <c r="C28" i="1"/>
  <c r="B28" i="1"/>
  <c r="D25" i="1"/>
  <c r="C25" i="1"/>
  <c r="B25" i="1"/>
  <c r="D18" i="1"/>
  <c r="D14" i="1" s="1"/>
  <c r="C18" i="1"/>
  <c r="B18" i="1"/>
  <c r="B14" i="1" s="1"/>
  <c r="C14" i="1"/>
  <c r="D8" i="1"/>
  <c r="D5" i="1" s="1"/>
  <c r="C8" i="1"/>
  <c r="B8" i="1"/>
  <c r="B5" i="1" s="1"/>
  <c r="C5" i="1"/>
</calcChain>
</file>

<file path=xl/sharedStrings.xml><?xml version="1.0" encoding="utf-8"?>
<sst xmlns="http://schemas.openxmlformats.org/spreadsheetml/2006/main" count="34" uniqueCount="34">
  <si>
    <t>Mateřská škola Černovice  97 okres Chomutov, příspěvková organizace</t>
  </si>
  <si>
    <t>Střednědobý výhled hospodaření na rok 2020 a 2022</t>
  </si>
  <si>
    <t>Výnosy celkem</t>
  </si>
  <si>
    <t>příspěvek zřizovatele - provozní</t>
  </si>
  <si>
    <t>příspěvek zřizovatele - účelový</t>
  </si>
  <si>
    <t>provozní dotace  - NIV (KÚ)</t>
  </si>
  <si>
    <t>provozní dotace z jiných zdrojů (ÚP)</t>
  </si>
  <si>
    <t>zapojení fondů do výnosů</t>
  </si>
  <si>
    <t>ostatní výnosy</t>
  </si>
  <si>
    <t>ostatní výnosy - stravné</t>
  </si>
  <si>
    <t>Náklady celkem</t>
  </si>
  <si>
    <t>Materiál</t>
  </si>
  <si>
    <t>Materiál - učební pomůcky ONIV</t>
  </si>
  <si>
    <t>Materiál - potraviny ŠJ</t>
  </si>
  <si>
    <t>Materiál celkem</t>
  </si>
  <si>
    <t>Spotřeba energie</t>
  </si>
  <si>
    <t>Opravy a údržba</t>
  </si>
  <si>
    <t>Cestovné</t>
  </si>
  <si>
    <t>Služby</t>
  </si>
  <si>
    <t>Mzdové náklady</t>
  </si>
  <si>
    <t>Mzdové náklady NIV</t>
  </si>
  <si>
    <t>Mzdové náklady celkem</t>
  </si>
  <si>
    <t>Zákonné sociální pojištění (soc. a zdr. pojištění</t>
  </si>
  <si>
    <t>Zákonné sociální pojištění (soc. a zdr. pojištění)NIV</t>
  </si>
  <si>
    <t>Zákonné sociální pojištění celkem</t>
  </si>
  <si>
    <t>Zákonné sociální náklady (FKSP, OOPP, DVPP)</t>
  </si>
  <si>
    <t>Zákonné sociální náklady (FKSP, OOPP, DVPP) NIV</t>
  </si>
  <si>
    <t>Zákonné sociální náklady celkem</t>
  </si>
  <si>
    <t>Odpisy dlouhodobého majetku</t>
  </si>
  <si>
    <t>Náklady z DHM</t>
  </si>
  <si>
    <t>Ostatní náklady (komerční pojištění)</t>
  </si>
  <si>
    <t>V Černovicích dne 17.12.2019</t>
  </si>
  <si>
    <t>Sestavil: Tollarová Jiřina</t>
  </si>
  <si>
    <t>Schválil a předkládá: Mgr. Miroslava Simetová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</si>
</sst>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0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Fill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 applyBorder="1"/>
    <xf numFmtId="164" fontId="0" fillId="0" borderId="0" xfId="0" applyNumberFormat="1" applyFill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3" sqref="A3"/>
    </sheetView>
  </sheetViews>
  <sheetFormatPr defaultRowHeight="15" x14ac:dyDescent="0.25"/>
  <cols>
    <col min="1" max="1" width="50" customWidth="1"/>
    <col min="2" max="2" width="16.28515625" customWidth="1"/>
    <col min="3" max="3" width="18.28515625" customWidth="1"/>
    <col min="4" max="4" width="18.42578125" customWidth="1"/>
  </cols>
  <sheetData>
    <row r="1" spans="1:6" ht="15.75" x14ac:dyDescent="0.25">
      <c r="A1" s="1" t="s">
        <v>0</v>
      </c>
    </row>
    <row r="3" spans="1:6" ht="15.75" x14ac:dyDescent="0.25">
      <c r="A3" s="1" t="s">
        <v>1</v>
      </c>
    </row>
    <row r="4" spans="1:6" x14ac:dyDescent="0.25">
      <c r="B4" s="2">
        <v>2020</v>
      </c>
      <c r="C4" s="2">
        <v>2021</v>
      </c>
      <c r="D4" s="2">
        <v>2022</v>
      </c>
      <c r="E4" s="3"/>
    </row>
    <row r="5" spans="1:6" x14ac:dyDescent="0.25">
      <c r="A5" s="4" t="s">
        <v>2</v>
      </c>
      <c r="B5" s="5">
        <f t="shared" ref="B5:D5" si="0">B6+B7+B8+B9+B10+B11+B12</f>
        <v>2440000</v>
      </c>
      <c r="C5" s="5">
        <f t="shared" si="0"/>
        <v>2240000</v>
      </c>
      <c r="D5" s="5">
        <f t="shared" si="0"/>
        <v>2240000</v>
      </c>
      <c r="E5" s="6"/>
    </row>
    <row r="6" spans="1:6" x14ac:dyDescent="0.25">
      <c r="A6" s="7" t="s">
        <v>3</v>
      </c>
      <c r="B6" s="8">
        <v>650000</v>
      </c>
      <c r="C6" s="8">
        <v>450000</v>
      </c>
      <c r="D6" s="8">
        <v>450000</v>
      </c>
      <c r="E6" s="6"/>
    </row>
    <row r="7" spans="1:6" x14ac:dyDescent="0.25">
      <c r="A7" s="7" t="s">
        <v>4</v>
      </c>
      <c r="B7" s="8"/>
      <c r="C7" s="8"/>
      <c r="D7" s="8"/>
      <c r="E7" s="6"/>
      <c r="F7" s="9"/>
    </row>
    <row r="8" spans="1:6" x14ac:dyDescent="0.25">
      <c r="A8" s="10" t="s">
        <v>5</v>
      </c>
      <c r="B8" s="11">
        <f t="shared" ref="B8:D8" si="1">B16+B24+B27+B30</f>
        <v>1690000</v>
      </c>
      <c r="C8" s="11">
        <f t="shared" si="1"/>
        <v>1690000</v>
      </c>
      <c r="D8" s="11">
        <f t="shared" si="1"/>
        <v>1690000</v>
      </c>
      <c r="E8" s="6"/>
      <c r="F8" s="9"/>
    </row>
    <row r="9" spans="1:6" x14ac:dyDescent="0.25">
      <c r="A9" s="7" t="s">
        <v>6</v>
      </c>
      <c r="B9" s="8"/>
      <c r="C9" s="8"/>
      <c r="D9" s="8"/>
      <c r="E9" s="6"/>
      <c r="F9" s="9"/>
    </row>
    <row r="10" spans="1:6" x14ac:dyDescent="0.25">
      <c r="A10" s="7" t="s">
        <v>7</v>
      </c>
      <c r="B10" s="8"/>
      <c r="C10" s="8"/>
      <c r="D10" s="8"/>
      <c r="E10" s="6"/>
      <c r="F10" s="9"/>
    </row>
    <row r="11" spans="1:6" x14ac:dyDescent="0.25">
      <c r="A11" s="7" t="s">
        <v>8</v>
      </c>
      <c r="B11" s="8"/>
      <c r="C11" s="8"/>
      <c r="D11" s="8"/>
      <c r="E11" s="6"/>
      <c r="F11" s="9"/>
    </row>
    <row r="12" spans="1:6" x14ac:dyDescent="0.25">
      <c r="A12" s="12" t="s">
        <v>9</v>
      </c>
      <c r="B12" s="13">
        <v>100000</v>
      </c>
      <c r="C12" s="13">
        <v>100000</v>
      </c>
      <c r="D12" s="13">
        <v>100000</v>
      </c>
      <c r="E12" s="6"/>
      <c r="F12" s="9"/>
    </row>
    <row r="13" spans="1:6" x14ac:dyDescent="0.25">
      <c r="A13" s="7"/>
      <c r="B13" s="8"/>
      <c r="C13" s="8"/>
      <c r="D13" s="8"/>
      <c r="E13" s="6"/>
      <c r="F13" s="9"/>
    </row>
    <row r="14" spans="1:6" x14ac:dyDescent="0.25">
      <c r="A14" s="4" t="s">
        <v>10</v>
      </c>
      <c r="B14" s="5">
        <f t="shared" ref="B14:D14" si="2">B18+B19+B20+B21+B22+B25+B28+B31+B32+B33+B34</f>
        <v>2440000</v>
      </c>
      <c r="C14" s="5">
        <f t="shared" si="2"/>
        <v>2190000</v>
      </c>
      <c r="D14" s="5">
        <f t="shared" si="2"/>
        <v>2190000</v>
      </c>
      <c r="E14" s="6"/>
      <c r="F14" s="9"/>
    </row>
    <row r="15" spans="1:6" x14ac:dyDescent="0.25">
      <c r="A15" s="7" t="s">
        <v>11</v>
      </c>
      <c r="B15" s="8">
        <v>90000</v>
      </c>
      <c r="C15" s="8">
        <v>82000</v>
      </c>
      <c r="D15" s="8">
        <v>82000</v>
      </c>
      <c r="E15" s="6"/>
      <c r="F15" s="9"/>
    </row>
    <row r="16" spans="1:6" x14ac:dyDescent="0.25">
      <c r="A16" s="10" t="s">
        <v>12</v>
      </c>
      <c r="B16" s="11">
        <v>3000</v>
      </c>
      <c r="C16" s="11">
        <v>3000</v>
      </c>
      <c r="D16" s="11">
        <v>3000</v>
      </c>
      <c r="E16" s="6"/>
      <c r="F16" s="9"/>
    </row>
    <row r="17" spans="1:6" x14ac:dyDescent="0.25">
      <c r="A17" s="12" t="s">
        <v>13</v>
      </c>
      <c r="B17" s="13">
        <v>100000</v>
      </c>
      <c r="C17" s="13">
        <v>100000</v>
      </c>
      <c r="D17" s="13">
        <v>100000</v>
      </c>
      <c r="E17" s="6"/>
      <c r="F17" s="9"/>
    </row>
    <row r="18" spans="1:6" x14ac:dyDescent="0.25">
      <c r="A18" s="14" t="s">
        <v>14</v>
      </c>
      <c r="B18" s="15">
        <f>B15+B16+B17</f>
        <v>193000</v>
      </c>
      <c r="C18" s="15">
        <f>C15+C16+C17</f>
        <v>185000</v>
      </c>
      <c r="D18" s="15">
        <f>D15+D16+D17</f>
        <v>185000</v>
      </c>
      <c r="E18" s="6"/>
      <c r="F18" s="9"/>
    </row>
    <row r="19" spans="1:6" x14ac:dyDescent="0.25">
      <c r="A19" s="16" t="s">
        <v>15</v>
      </c>
      <c r="B19" s="17">
        <v>100000</v>
      </c>
      <c r="C19" s="17">
        <v>110000</v>
      </c>
      <c r="D19" s="17">
        <v>110000</v>
      </c>
      <c r="E19" s="6"/>
      <c r="F19" s="9"/>
    </row>
    <row r="20" spans="1:6" x14ac:dyDescent="0.25">
      <c r="A20" s="7" t="s">
        <v>16</v>
      </c>
      <c r="B20" s="8">
        <v>23000</v>
      </c>
      <c r="C20" s="8">
        <v>25000</v>
      </c>
      <c r="D20" s="8">
        <v>25000</v>
      </c>
      <c r="E20" s="6"/>
      <c r="F20" s="9"/>
    </row>
    <row r="21" spans="1:6" x14ac:dyDescent="0.25">
      <c r="A21" s="7" t="s">
        <v>17</v>
      </c>
      <c r="B21" s="8">
        <v>4000</v>
      </c>
      <c r="C21" s="8">
        <v>2000</v>
      </c>
      <c r="D21" s="8">
        <v>2000</v>
      </c>
      <c r="E21" s="6"/>
      <c r="F21" s="9"/>
    </row>
    <row r="22" spans="1:6" x14ac:dyDescent="0.25">
      <c r="A22" s="7" t="s">
        <v>18</v>
      </c>
      <c r="B22" s="8">
        <v>80000</v>
      </c>
      <c r="C22" s="8">
        <v>80000</v>
      </c>
      <c r="D22" s="8">
        <v>80000</v>
      </c>
      <c r="E22" s="6"/>
      <c r="F22" s="9"/>
    </row>
    <row r="23" spans="1:6" x14ac:dyDescent="0.25">
      <c r="A23" s="7" t="s">
        <v>19</v>
      </c>
      <c r="B23" s="8">
        <v>264000</v>
      </c>
      <c r="C23" s="8">
        <v>80000</v>
      </c>
      <c r="D23" s="8">
        <v>80000</v>
      </c>
      <c r="E23" s="6"/>
      <c r="F23" s="6"/>
    </row>
    <row r="24" spans="1:6" x14ac:dyDescent="0.25">
      <c r="A24" s="10" t="s">
        <v>20</v>
      </c>
      <c r="B24" s="11">
        <v>1230000</v>
      </c>
      <c r="C24" s="11">
        <v>1230000</v>
      </c>
      <c r="D24" s="11">
        <v>1230000</v>
      </c>
      <c r="E24" s="6"/>
      <c r="F24" s="18"/>
    </row>
    <row r="25" spans="1:6" x14ac:dyDescent="0.25">
      <c r="A25" s="14" t="s">
        <v>21</v>
      </c>
      <c r="B25" s="15">
        <f t="shared" ref="B25:D25" si="3">B23+B24</f>
        <v>1494000</v>
      </c>
      <c r="C25" s="15">
        <f t="shared" si="3"/>
        <v>1310000</v>
      </c>
      <c r="D25" s="15">
        <f t="shared" si="3"/>
        <v>1310000</v>
      </c>
      <c r="E25" s="6"/>
      <c r="F25" s="6"/>
    </row>
    <row r="26" spans="1:6" x14ac:dyDescent="0.25">
      <c r="A26" s="16" t="s">
        <v>22</v>
      </c>
      <c r="B26" s="17">
        <v>61000</v>
      </c>
      <c r="C26" s="17"/>
      <c r="D26" s="17"/>
      <c r="E26" s="6"/>
      <c r="F26" s="6"/>
    </row>
    <row r="27" spans="1:6" x14ac:dyDescent="0.25">
      <c r="A27" s="10" t="s">
        <v>23</v>
      </c>
      <c r="B27" s="11">
        <v>418000</v>
      </c>
      <c r="C27" s="11">
        <v>418000</v>
      </c>
      <c r="D27" s="11">
        <v>418000</v>
      </c>
      <c r="E27" s="6"/>
      <c r="F27" s="18"/>
    </row>
    <row r="28" spans="1:6" x14ac:dyDescent="0.25">
      <c r="A28" s="14" t="s">
        <v>24</v>
      </c>
      <c r="B28" s="15">
        <f t="shared" ref="B28:D28" si="4">B26+B27</f>
        <v>479000</v>
      </c>
      <c r="C28" s="15">
        <f t="shared" si="4"/>
        <v>418000</v>
      </c>
      <c r="D28" s="15">
        <f t="shared" si="4"/>
        <v>418000</v>
      </c>
      <c r="E28" s="6"/>
      <c r="F28" s="6"/>
    </row>
    <row r="29" spans="1:6" x14ac:dyDescent="0.25">
      <c r="A29" s="7" t="s">
        <v>25</v>
      </c>
      <c r="B29" s="8">
        <v>5000</v>
      </c>
      <c r="C29" s="8"/>
      <c r="D29" s="8"/>
      <c r="E29" s="6"/>
      <c r="F29" s="6"/>
    </row>
    <row r="30" spans="1:6" x14ac:dyDescent="0.25">
      <c r="A30" s="10" t="s">
        <v>26</v>
      </c>
      <c r="B30" s="11">
        <v>39000</v>
      </c>
      <c r="C30" s="11">
        <v>39000</v>
      </c>
      <c r="D30" s="11">
        <v>39000</v>
      </c>
      <c r="E30" s="6"/>
      <c r="F30" s="9"/>
    </row>
    <row r="31" spans="1:6" x14ac:dyDescent="0.25">
      <c r="A31" s="14" t="s">
        <v>27</v>
      </c>
      <c r="B31" s="15">
        <f>B29+B30</f>
        <v>44000</v>
      </c>
      <c r="C31" s="15">
        <f>C29+C30</f>
        <v>39000</v>
      </c>
      <c r="D31" s="15">
        <f>D29+D30</f>
        <v>39000</v>
      </c>
      <c r="E31" s="6"/>
      <c r="F31" s="6"/>
    </row>
    <row r="32" spans="1:6" x14ac:dyDescent="0.25">
      <c r="A32" s="16" t="s">
        <v>28</v>
      </c>
      <c r="B32" s="17">
        <v>5000</v>
      </c>
      <c r="C32" s="17">
        <v>5000</v>
      </c>
      <c r="D32" s="17">
        <v>5000</v>
      </c>
      <c r="E32" s="6"/>
      <c r="F32" s="19"/>
    </row>
    <row r="33" spans="1:6" x14ac:dyDescent="0.25">
      <c r="A33" s="7" t="s">
        <v>29</v>
      </c>
      <c r="B33" s="8">
        <v>10000</v>
      </c>
      <c r="C33" s="8">
        <v>8000</v>
      </c>
      <c r="D33" s="8">
        <v>8000</v>
      </c>
      <c r="E33" s="6"/>
      <c r="F33" s="19"/>
    </row>
    <row r="34" spans="1:6" x14ac:dyDescent="0.25">
      <c r="A34" s="7" t="s">
        <v>30</v>
      </c>
      <c r="B34" s="8">
        <v>8000</v>
      </c>
      <c r="C34" s="8">
        <v>8000</v>
      </c>
      <c r="D34" s="8">
        <v>8000</v>
      </c>
      <c r="E34" s="6"/>
      <c r="F34" s="19"/>
    </row>
    <row r="35" spans="1:6" x14ac:dyDescent="0.25">
      <c r="A35" s="20"/>
      <c r="B35" s="21"/>
      <c r="C35" s="21"/>
      <c r="D35" s="21"/>
      <c r="E35" s="6"/>
      <c r="F35" s="19"/>
    </row>
    <row r="36" spans="1:6" x14ac:dyDescent="0.25">
      <c r="A36" s="18" t="s">
        <v>31</v>
      </c>
      <c r="B36" s="21"/>
      <c r="C36" s="21"/>
      <c r="D36" s="21"/>
      <c r="E36" s="6"/>
      <c r="F36" s="19"/>
    </row>
    <row r="37" spans="1:6" x14ac:dyDescent="0.25">
      <c r="A37" s="18"/>
      <c r="E37" s="9"/>
      <c r="F37" s="19"/>
    </row>
    <row r="38" spans="1:6" x14ac:dyDescent="0.25">
      <c r="A38" s="18" t="s">
        <v>32</v>
      </c>
      <c r="E38" s="9"/>
      <c r="F38" s="9"/>
    </row>
    <row r="39" spans="1:6" x14ac:dyDescent="0.25">
      <c r="A39" s="18" t="s">
        <v>33</v>
      </c>
      <c r="B39" s="22"/>
      <c r="C39" s="22"/>
    </row>
    <row r="40" spans="1:6" x14ac:dyDescent="0.25">
      <c r="B40" s="23"/>
      <c r="C40" s="24"/>
      <c r="D40" s="23"/>
    </row>
  </sheetData>
  <mergeCells count="1">
    <mergeCell ref="B39:C3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2021-11-01T12:49:57Z</dcterms:created>
  <dcterms:modified xsi:type="dcterms:W3CDTF">2021-11-01T12:51:26Z</dcterms:modified>
</cp:coreProperties>
</file>